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Hivatal\Társulási anyagok\ELŐTERJESZTÉSEK\2024\02.08\8. Egyéb ügyek_ügyelet\"/>
    </mc:Choice>
  </mc:AlternateContent>
  <xr:revisionPtr revIDLastSave="0" documentId="8_{A00CB2D0-2ED6-4D3D-B229-69DE3A04ABE9}" xr6:coauthVersionLast="47" xr6:coauthVersionMax="47" xr10:uidLastSave="{00000000-0000-0000-0000-000000000000}"/>
  <bookViews>
    <workbookView xWindow="-120" yWindow="-120" windowWidth="29040" windowHeight="15840" xr2:uid="{B79A5B75-031A-4B3B-9B7B-8E7367A55E5A}"/>
  </bookViews>
  <sheets>
    <sheet name="Gyermek ügyelet 2024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G12" i="1"/>
  <c r="H12" i="1" s="1"/>
  <c r="G11" i="1"/>
  <c r="E6" i="1"/>
  <c r="G5" i="1"/>
  <c r="H5" i="1" s="1"/>
  <c r="G4" i="1"/>
  <c r="G6" i="1" l="1"/>
  <c r="G13" i="1"/>
  <c r="H11" i="1"/>
  <c r="H13" i="1" s="1"/>
  <c r="H16" i="1" s="1"/>
  <c r="H4" i="1"/>
  <c r="H6" i="1" l="1"/>
  <c r="H17" i="1" s="1"/>
  <c r="H18" i="1" l="1"/>
</calcChain>
</file>

<file path=xl/sharedStrings.xml><?xml version="1.0" encoding="utf-8"?>
<sst xmlns="http://schemas.openxmlformats.org/spreadsheetml/2006/main" count="28" uniqueCount="19">
  <si>
    <t>Ft/óra</t>
  </si>
  <si>
    <t>Napok</t>
  </si>
  <si>
    <t>Óra/nap</t>
  </si>
  <si>
    <t>Összes óra</t>
  </si>
  <si>
    <t>Fizetendő díj:</t>
  </si>
  <si>
    <t>Hétköznap:</t>
  </si>
  <si>
    <t>Hétvége:</t>
  </si>
  <si>
    <t>Összesen:</t>
  </si>
  <si>
    <t xml:space="preserve">Nővérek </t>
  </si>
  <si>
    <t>Gyermek</t>
  </si>
  <si>
    <t>Gyermek háziorvosok:</t>
  </si>
  <si>
    <t>Ügyelet</t>
  </si>
  <si>
    <t>Számlás orvos:</t>
  </si>
  <si>
    <t>Számlás nővér:</t>
  </si>
  <si>
    <t>Feltételezések:</t>
  </si>
  <si>
    <t>Asszisztens (nővér) az orvossal megegyező időbeosztásban.</t>
  </si>
  <si>
    <t>Feltétel, hogy a keszthelyi ügyeletben résztvevő gyermekorvosoknak ne kelljen Zalaegerszegen is ügyelniük.</t>
  </si>
  <si>
    <t>Éves ügyeleti óradíjak:</t>
  </si>
  <si>
    <t>Gyermekorvosi ügyelet naponta 6 óra (munkanapokon 16:00-tól 22:00-ig, munkaszüneti napokon 8:00-tól 14:00-ig)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</si>
</sst>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Ft&quot;_-;\-* #,##0.00\ &quot;Ft&quot;_-;_-* &quot;-&quot;??\ &quot;Ft&quot;_-;_-@_-"/>
    <numFmt numFmtId="164" formatCode="_-* #,##0.00\ _F_t_-;\-* #,##0.00\ _F_t_-;_-* &quot;-&quot;??\ _F_t_-;_-@_-"/>
    <numFmt numFmtId="165" formatCode="_-* #,##0\ _F_t_-;\-* #,##0\ _F_t_-;_-* &quot;-&quot;??\ _F_t_-;_-@_-"/>
    <numFmt numFmtId="166" formatCode="_-* #,##0\ &quot;Ft&quot;_-;\-* #,##0\ &quot;Ft&quot;_-;_-* &quot;-&quot;??\ &quot;Ft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165" fontId="0" fillId="0" borderId="0" xfId="1" applyNumberFormat="1" applyFont="1"/>
    <xf numFmtId="165" fontId="2" fillId="0" borderId="0" xfId="1" applyNumberFormat="1" applyFont="1"/>
    <xf numFmtId="0" fontId="0" fillId="0" borderId="1" xfId="0" applyBorder="1"/>
    <xf numFmtId="0" fontId="3" fillId="0" borderId="0" xfId="0" applyFont="1"/>
    <xf numFmtId="166" fontId="0" fillId="0" borderId="0" xfId="2" applyNumberFormat="1" applyFont="1"/>
    <xf numFmtId="166" fontId="2" fillId="0" borderId="0" xfId="2" applyNumberFormat="1" applyFont="1"/>
    <xf numFmtId="166" fontId="0" fillId="0" borderId="1" xfId="2" applyNumberFormat="1" applyFont="1" applyBorder="1"/>
    <xf numFmtId="166" fontId="3" fillId="0" borderId="0" xfId="2" applyNumberFormat="1" applyFont="1"/>
    <xf numFmtId="0" fontId="3" fillId="0" borderId="1" xfId="0" applyFont="1" applyBorder="1"/>
    <xf numFmtId="166" fontId="3" fillId="0" borderId="1" xfId="2" applyNumberFormat="1" applyFont="1" applyBorder="1"/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 textRotation="90"/>
    </xf>
  </cellXfs>
  <cellStyles count="3">
    <cellStyle name="Ezres" xfId="1" builtinId="3"/>
    <cellStyle name="Normál" xfId="0" builtinId="0"/>
    <cellStyle name="Pénznem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83C88-AE20-4878-9550-8F7A03D7BE96}">
  <sheetPr>
    <tabColor rgb="FFFF0000"/>
    <pageSetUpPr fitToPage="1"/>
  </sheetPr>
  <dimension ref="A1:H24"/>
  <sheetViews>
    <sheetView tabSelected="1" workbookViewId="0">
      <selection activeCell="C29" sqref="C29"/>
    </sheetView>
  </sheetViews>
  <sheetFormatPr defaultRowHeight="15" x14ac:dyDescent="0.25"/>
  <cols>
    <col min="3" max="3" width="22.5703125" bestFit="1" customWidth="1"/>
    <col min="4" max="4" width="9.7109375" bestFit="1" customWidth="1"/>
    <col min="8" max="8" width="21.42578125" style="6" bestFit="1" customWidth="1"/>
  </cols>
  <sheetData>
    <row r="1" spans="1:8" x14ac:dyDescent="0.25">
      <c r="B1" s="1" t="s">
        <v>17</v>
      </c>
    </row>
    <row r="3" spans="1:8" x14ac:dyDescent="0.25">
      <c r="A3" s="12"/>
      <c r="B3" s="1" t="s">
        <v>8</v>
      </c>
      <c r="D3" s="2" t="s">
        <v>0</v>
      </c>
      <c r="E3" s="2" t="s">
        <v>1</v>
      </c>
      <c r="F3" s="2" t="s">
        <v>2</v>
      </c>
      <c r="G3" s="2" t="s">
        <v>3</v>
      </c>
      <c r="H3" s="6" t="s">
        <v>4</v>
      </c>
    </row>
    <row r="4" spans="1:8" x14ac:dyDescent="0.25">
      <c r="A4" s="12"/>
      <c r="B4" s="13" t="s">
        <v>9</v>
      </c>
      <c r="C4" t="s">
        <v>5</v>
      </c>
      <c r="D4" s="2">
        <v>2900</v>
      </c>
      <c r="E4" s="2">
        <v>251</v>
      </c>
      <c r="F4" s="2">
        <v>6</v>
      </c>
      <c r="G4" s="2">
        <f>E4*F4</f>
        <v>1506</v>
      </c>
      <c r="H4" s="6">
        <f>G4*D4</f>
        <v>4367400</v>
      </c>
    </row>
    <row r="5" spans="1:8" x14ac:dyDescent="0.25">
      <c r="A5" s="12"/>
      <c r="B5" s="13"/>
      <c r="C5" t="s">
        <v>6</v>
      </c>
      <c r="D5" s="2">
        <v>3500</v>
      </c>
      <c r="E5" s="2">
        <v>114</v>
      </c>
      <c r="F5" s="2">
        <v>6</v>
      </c>
      <c r="G5" s="2">
        <f>E5*F5</f>
        <v>684</v>
      </c>
      <c r="H5" s="6">
        <f>G5*D5</f>
        <v>2394000</v>
      </c>
    </row>
    <row r="6" spans="1:8" x14ac:dyDescent="0.25">
      <c r="A6" s="12"/>
      <c r="B6" s="13"/>
      <c r="C6" s="1" t="s">
        <v>7</v>
      </c>
      <c r="D6" s="3"/>
      <c r="E6" s="3">
        <f>SUM(E4:E5)</f>
        <v>365</v>
      </c>
      <c r="F6" s="3"/>
      <c r="G6" s="3">
        <f>SUM(G4:G5)</f>
        <v>2190</v>
      </c>
      <c r="H6" s="7">
        <f>SUM(H4:H5)</f>
        <v>6761400</v>
      </c>
    </row>
    <row r="7" spans="1:8" x14ac:dyDescent="0.25">
      <c r="A7" s="12"/>
      <c r="D7" s="2"/>
      <c r="E7" s="2"/>
      <c r="F7" s="2"/>
      <c r="G7" s="2"/>
    </row>
    <row r="8" spans="1:8" x14ac:dyDescent="0.25">
      <c r="A8" s="12"/>
    </row>
    <row r="9" spans="1:8" x14ac:dyDescent="0.25">
      <c r="A9" s="12"/>
      <c r="B9" s="1" t="s">
        <v>10</v>
      </c>
    </row>
    <row r="10" spans="1:8" x14ac:dyDescent="0.25">
      <c r="A10" s="12"/>
      <c r="D10" t="s">
        <v>0</v>
      </c>
      <c r="E10" t="s">
        <v>1</v>
      </c>
      <c r="F10" t="s">
        <v>2</v>
      </c>
      <c r="G10" t="s">
        <v>3</v>
      </c>
      <c r="H10" s="6" t="s">
        <v>4</v>
      </c>
    </row>
    <row r="11" spans="1:8" x14ac:dyDescent="0.25">
      <c r="A11" s="12"/>
      <c r="B11" s="13" t="s">
        <v>11</v>
      </c>
      <c r="C11" t="s">
        <v>5</v>
      </c>
      <c r="D11" s="2">
        <v>9000</v>
      </c>
      <c r="E11" s="2">
        <v>251</v>
      </c>
      <c r="F11" s="2">
        <v>6</v>
      </c>
      <c r="G11" s="2">
        <f>E11*F11</f>
        <v>1506</v>
      </c>
      <c r="H11" s="6">
        <f>G11*D11</f>
        <v>13554000</v>
      </c>
    </row>
    <row r="12" spans="1:8" x14ac:dyDescent="0.25">
      <c r="A12" s="12"/>
      <c r="B12" s="13"/>
      <c r="C12" t="s">
        <v>6</v>
      </c>
      <c r="D12" s="2">
        <v>11000</v>
      </c>
      <c r="E12" s="2">
        <v>114</v>
      </c>
      <c r="F12" s="2">
        <v>6</v>
      </c>
      <c r="G12" s="2">
        <f>E12*F12</f>
        <v>684</v>
      </c>
      <c r="H12" s="6">
        <f>G12*D12</f>
        <v>7524000</v>
      </c>
    </row>
    <row r="13" spans="1:8" x14ac:dyDescent="0.25">
      <c r="A13" s="12"/>
      <c r="B13" s="13"/>
      <c r="C13" s="1" t="s">
        <v>7</v>
      </c>
      <c r="D13" s="3"/>
      <c r="E13" s="3">
        <f>SUM(E11:E12)</f>
        <v>365</v>
      </c>
      <c r="F13" s="3"/>
      <c r="G13" s="3">
        <f>SUM(G11:G12)</f>
        <v>2190</v>
      </c>
      <c r="H13" s="7">
        <f>SUM(H11:H12)</f>
        <v>21078000</v>
      </c>
    </row>
    <row r="14" spans="1:8" ht="15.75" thickBot="1" x14ac:dyDescent="0.3">
      <c r="A14" s="12"/>
      <c r="B14" s="4"/>
      <c r="C14" s="4"/>
      <c r="D14" s="4"/>
      <c r="E14" s="4"/>
      <c r="F14" s="4"/>
      <c r="G14" s="4"/>
      <c r="H14" s="8"/>
    </row>
    <row r="15" spans="1:8" x14ac:dyDescent="0.25">
      <c r="A15" s="12"/>
    </row>
    <row r="16" spans="1:8" ht="18.75" x14ac:dyDescent="0.3">
      <c r="A16" s="5"/>
      <c r="B16" s="5" t="s">
        <v>12</v>
      </c>
      <c r="C16" s="5"/>
      <c r="D16" s="5"/>
      <c r="E16" s="5"/>
      <c r="F16" s="5"/>
      <c r="G16" s="5"/>
      <c r="H16" s="9">
        <f>H13</f>
        <v>21078000</v>
      </c>
    </row>
    <row r="17" spans="1:8" ht="19.5" thickBot="1" x14ac:dyDescent="0.35">
      <c r="A17" s="5"/>
      <c r="B17" s="10" t="s">
        <v>13</v>
      </c>
      <c r="C17" s="10"/>
      <c r="D17" s="10"/>
      <c r="E17" s="10"/>
      <c r="F17" s="10"/>
      <c r="G17" s="10"/>
      <c r="H17" s="11">
        <f>H6</f>
        <v>6761400</v>
      </c>
    </row>
    <row r="18" spans="1:8" ht="18.75" x14ac:dyDescent="0.3">
      <c r="B18" s="5" t="s">
        <v>7</v>
      </c>
      <c r="H18" s="9">
        <f>SUM(H16:H17)</f>
        <v>27839400</v>
      </c>
    </row>
    <row r="21" spans="1:8" ht="19.5" thickBot="1" x14ac:dyDescent="0.35">
      <c r="B21" s="5" t="s">
        <v>14</v>
      </c>
    </row>
    <row r="22" spans="1:8" x14ac:dyDescent="0.25">
      <c r="C22" t="s">
        <v>18</v>
      </c>
    </row>
    <row r="23" spans="1:8" x14ac:dyDescent="0.25">
      <c r="C23" t="s">
        <v>15</v>
      </c>
    </row>
    <row r="24" spans="1:8" x14ac:dyDescent="0.25">
      <c r="C24" t="s">
        <v>16</v>
      </c>
    </row>
  </sheetData>
  <mergeCells count="3">
    <mergeCell ref="A3:A15"/>
    <mergeCell ref="B4:B6"/>
    <mergeCell ref="B11:B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Gyermek ügyelet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Gábor Keszte</dc:creator>
  <cp:lastModifiedBy>Dr. Varga Éva</cp:lastModifiedBy>
  <cp:lastPrinted>2024-02-05T10:21:05Z</cp:lastPrinted>
  <dcterms:created xsi:type="dcterms:W3CDTF">2024-01-30T13:33:31Z</dcterms:created>
  <dcterms:modified xsi:type="dcterms:W3CDTF">2024-02-05T12:51:40Z</dcterms:modified>
</cp:coreProperties>
</file>